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cfile01\ファイル授受\【インターネット側】行内→インターネット\041_審査企画課\"/>
    </mc:Choice>
  </mc:AlternateContent>
  <bookViews>
    <workbookView xWindow="120" yWindow="75" windowWidth="14880" windowHeight="7950"/>
  </bookViews>
  <sheets>
    <sheet name="店舗別損益状況等一覧表" sheetId="3" r:id="rId1"/>
  </sheets>
  <definedNames>
    <definedName name="_xlnm.Print_Area" localSheetId="0">店舗別損益状況等一覧表!$A$1:$Q$52</definedName>
  </definedNames>
  <calcPr calcId="162913"/>
</workbook>
</file>

<file path=xl/calcChain.xml><?xml version="1.0" encoding="utf-8"?>
<calcChain xmlns="http://schemas.openxmlformats.org/spreadsheetml/2006/main">
  <c r="G9" i="3" l="1"/>
  <c r="P11" i="3" l="1"/>
  <c r="P10" i="3"/>
  <c r="Q17" i="3"/>
  <c r="Q20" i="3"/>
  <c r="Q24" i="3"/>
  <c r="Q26" i="3"/>
  <c r="Q34" i="3"/>
  <c r="Q36" i="3"/>
  <c r="O26" i="3"/>
  <c r="Q25" i="3"/>
  <c r="P8" i="3"/>
  <c r="G17" i="3"/>
  <c r="H17" i="3"/>
  <c r="I17" i="3"/>
  <c r="J17" i="3"/>
  <c r="K17" i="3"/>
  <c r="L17" i="3"/>
  <c r="M17" i="3"/>
  <c r="N17" i="3"/>
  <c r="O17" i="3"/>
  <c r="P17" i="3"/>
  <c r="P9" i="3"/>
  <c r="O9" i="3"/>
  <c r="P47" i="3"/>
  <c r="P46" i="3"/>
  <c r="P45" i="3"/>
  <c r="P44" i="3"/>
  <c r="P43" i="3"/>
  <c r="P42" i="3"/>
  <c r="G20" i="3"/>
  <c r="G24" i="3"/>
  <c r="H20" i="3"/>
  <c r="H24" i="3"/>
  <c r="I20" i="3"/>
  <c r="I24" i="3"/>
  <c r="J20" i="3"/>
  <c r="J24" i="3"/>
  <c r="K20" i="3"/>
  <c r="K24" i="3"/>
  <c r="L20" i="3"/>
  <c r="L24" i="3"/>
  <c r="M20" i="3"/>
  <c r="M24" i="3"/>
  <c r="N20" i="3"/>
  <c r="N24" i="3"/>
  <c r="O20" i="3"/>
  <c r="O24" i="3"/>
  <c r="P24" i="3"/>
  <c r="P27" i="3"/>
  <c r="P28" i="3"/>
  <c r="P29" i="3"/>
  <c r="P30" i="3"/>
  <c r="P31" i="3"/>
  <c r="P32" i="3"/>
  <c r="P33" i="3"/>
  <c r="P26" i="3"/>
  <c r="P34" i="3"/>
  <c r="P35" i="3"/>
  <c r="P36" i="3"/>
  <c r="P39" i="3"/>
  <c r="P38" i="3"/>
  <c r="O34" i="3"/>
  <c r="O38" i="3"/>
  <c r="O36" i="3"/>
  <c r="P25" i="3"/>
  <c r="P14" i="3"/>
  <c r="P7" i="3"/>
  <c r="P13" i="3"/>
  <c r="P12" i="3"/>
  <c r="P23" i="3"/>
  <c r="P22" i="3"/>
  <c r="P21" i="3"/>
  <c r="P20" i="3"/>
  <c r="P19" i="3"/>
  <c r="P18" i="3"/>
  <c r="M9" i="3"/>
  <c r="N9" i="3"/>
  <c r="O14" i="3"/>
  <c r="N14" i="3"/>
  <c r="M14" i="3"/>
  <c r="O13" i="3"/>
  <c r="N13" i="3"/>
  <c r="M13" i="3"/>
  <c r="J26" i="3"/>
  <c r="J34" i="3"/>
  <c r="N26" i="3"/>
  <c r="N34" i="3"/>
  <c r="N38" i="3"/>
  <c r="M26" i="3"/>
  <c r="M34" i="3"/>
  <c r="M38" i="3"/>
  <c r="L26" i="3"/>
  <c r="L34" i="3"/>
  <c r="L38" i="3"/>
  <c r="K26" i="3"/>
  <c r="K34" i="3"/>
  <c r="K38" i="3"/>
  <c r="J38" i="3"/>
  <c r="I26" i="3"/>
  <c r="I34" i="3"/>
  <c r="I38" i="3"/>
  <c r="H26" i="3"/>
  <c r="H34" i="3"/>
  <c r="H38" i="3"/>
  <c r="G26" i="3"/>
  <c r="G34" i="3"/>
  <c r="G38" i="3"/>
  <c r="N36" i="3"/>
  <c r="M36" i="3"/>
  <c r="L36" i="3"/>
  <c r="K36" i="3"/>
  <c r="J36" i="3"/>
  <c r="I36" i="3"/>
  <c r="H36" i="3"/>
  <c r="G36" i="3"/>
  <c r="O25" i="3"/>
  <c r="N25" i="3"/>
  <c r="M25" i="3"/>
  <c r="L25" i="3"/>
  <c r="K25" i="3"/>
  <c r="J25" i="3"/>
  <c r="I25" i="3"/>
  <c r="H25" i="3"/>
  <c r="G25" i="3"/>
  <c r="L14" i="3"/>
  <c r="K14" i="3"/>
  <c r="J14" i="3"/>
  <c r="I14" i="3"/>
  <c r="H14" i="3"/>
  <c r="G14" i="3"/>
  <c r="L13" i="3"/>
  <c r="K13" i="3"/>
  <c r="J13" i="3"/>
  <c r="I13" i="3"/>
  <c r="H13" i="3"/>
  <c r="G13" i="3"/>
  <c r="O12" i="3"/>
  <c r="N12" i="3"/>
  <c r="M12" i="3"/>
  <c r="L12" i="3"/>
  <c r="K12" i="3"/>
  <c r="J12" i="3"/>
  <c r="I12" i="3"/>
  <c r="H12" i="3"/>
  <c r="G12" i="3"/>
  <c r="L9" i="3"/>
  <c r="K9" i="3"/>
  <c r="J9" i="3"/>
  <c r="I9" i="3"/>
  <c r="H9" i="3"/>
</calcChain>
</file>

<file path=xl/sharedStrings.xml><?xml version="1.0" encoding="utf-8"?>
<sst xmlns="http://schemas.openxmlformats.org/spreadsheetml/2006/main" count="60" uniqueCount="52">
  <si>
    <t>売場面積（㎡）</t>
    <rPh sb="0" eb="1">
      <t>ウ</t>
    </rPh>
    <rPh sb="1" eb="2">
      <t>バ</t>
    </rPh>
    <rPh sb="2" eb="4">
      <t>メンセキ</t>
    </rPh>
    <phoneticPr fontId="2"/>
  </si>
  <si>
    <t>客単価（円）</t>
    <rPh sb="0" eb="3">
      <t>キャクタンカ</t>
    </rPh>
    <rPh sb="4" eb="5">
      <t>エン</t>
    </rPh>
    <phoneticPr fontId="2"/>
  </si>
  <si>
    <t>売上高</t>
    <rPh sb="0" eb="2">
      <t>ウリアゲ</t>
    </rPh>
    <rPh sb="2" eb="3">
      <t>ダカ</t>
    </rPh>
    <phoneticPr fontId="2"/>
  </si>
  <si>
    <t>その他売上</t>
    <rPh sb="2" eb="3">
      <t>タ</t>
    </rPh>
    <rPh sb="3" eb="5">
      <t>ウリアゲ</t>
    </rPh>
    <phoneticPr fontId="2"/>
  </si>
  <si>
    <t>期首棚卸高</t>
    <rPh sb="0" eb="2">
      <t>キシュ</t>
    </rPh>
    <rPh sb="2" eb="4">
      <t>タナオロシ</t>
    </rPh>
    <rPh sb="4" eb="5">
      <t>ダカ</t>
    </rPh>
    <phoneticPr fontId="2"/>
  </si>
  <si>
    <t>商品仕入高</t>
    <rPh sb="0" eb="2">
      <t>ショウヒン</t>
    </rPh>
    <rPh sb="2" eb="4">
      <t>シイ</t>
    </rPh>
    <rPh sb="4" eb="5">
      <t>ダカ</t>
    </rPh>
    <phoneticPr fontId="2"/>
  </si>
  <si>
    <t>期末棚卸高</t>
    <rPh sb="0" eb="2">
      <t>キマツ</t>
    </rPh>
    <rPh sb="2" eb="4">
      <t>タナオロシ</t>
    </rPh>
    <rPh sb="4" eb="5">
      <t>ダカ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</si>
  <si>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</si>
  <si>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</si>
  <si>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売上総利益率</t>
    <rPh sb="0" eb="2">
      <t>ウリアゲ</t>
    </rPh>
    <rPh sb="2" eb="5">
      <t>ソウリエキ</t>
    </rPh>
    <rPh sb="5" eb="6">
      <t>リツ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</si>
  <si>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</si>
  <si>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</si>
  <si>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水道光熱費</t>
    <rPh sb="0" eb="2">
      <t>スイドウ</t>
    </rPh>
    <rPh sb="2" eb="4">
      <t>コウネツ</t>
    </rPh>
    <rPh sb="4" eb="5">
      <t>ヒ</t>
    </rPh>
    <phoneticPr fontId="2"/>
  </si>
  <si>
    <t>賃借料</t>
    <rPh sb="0" eb="2">
      <t>チンシャク</t>
    </rPh>
    <rPh sb="2" eb="3">
      <t>リョウ</t>
    </rPh>
    <phoneticPr fontId="2"/>
  </si>
  <si>
    <t>リース料</t>
    <rPh sb="3" eb="4">
      <t>リョウ</t>
    </rPh>
    <phoneticPr fontId="2"/>
  </si>
  <si>
    <t>その他費用</t>
    <rPh sb="2" eb="3">
      <t>タ</t>
    </rPh>
    <rPh sb="3" eb="5">
      <t>ヒヨウ</t>
    </rPh>
    <phoneticPr fontId="2"/>
  </si>
  <si>
    <t>販売管理費</t>
    <rPh sb="0" eb="2">
      <t>ハンバイ</t>
    </rPh>
    <rPh sb="2" eb="5">
      <t>カンリヒ</t>
    </rPh>
    <phoneticPr fontId="2"/>
  </si>
  <si>
    <t>キャッシュフロー（③＋減価償却）</t>
    <rPh sb="11" eb="13">
      <t>ゲンカ</t>
    </rPh>
    <rPh sb="13" eb="15">
      <t>ショウキャク</t>
    </rPh>
    <phoneticPr fontId="2"/>
  </si>
  <si>
    <t>店舗　計</t>
    <rPh sb="0" eb="2">
      <t>テンポ</t>
    </rPh>
    <rPh sb="3" eb="4">
      <t>ケイ</t>
    </rPh>
    <phoneticPr fontId="2"/>
  </si>
  <si>
    <t>敷金</t>
    <rPh sb="0" eb="2">
      <t>シキキン</t>
    </rPh>
    <phoneticPr fontId="2"/>
  </si>
  <si>
    <t>差入保証金</t>
    <rPh sb="0" eb="2">
      <t>サシイレ</t>
    </rPh>
    <rPh sb="2" eb="5">
      <t>ホショウキン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</si>
  <si>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</si>
  <si>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</si>
  <si>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工具・器具・備品</t>
    <rPh sb="0" eb="2">
      <t>コウグ</t>
    </rPh>
    <rPh sb="3" eb="5">
      <t>キグ</t>
    </rPh>
    <rPh sb="6" eb="8">
      <t>ビヒン</t>
    </rPh>
    <phoneticPr fontId="2"/>
  </si>
  <si>
    <t>建物付属設備</t>
    <rPh sb="0" eb="2">
      <t>タテモノ</t>
    </rPh>
    <rPh sb="2" eb="4">
      <t>フゾク</t>
    </rPh>
    <rPh sb="4" eb="6">
      <t>セツビ</t>
    </rPh>
    <phoneticPr fontId="2"/>
  </si>
  <si>
    <t>金融機関名①</t>
    <rPh sb="0" eb="2">
      <t>キンユウ</t>
    </rPh>
    <rPh sb="2" eb="4">
      <t>キカン</t>
    </rPh>
    <rPh sb="4" eb="5">
      <t>メイ</t>
    </rPh>
    <phoneticPr fontId="2"/>
  </si>
  <si>
    <t>金融機関名②</t>
    <rPh sb="0" eb="2">
      <t>キンユウ</t>
    </rPh>
    <rPh sb="2" eb="4">
      <t>キカン</t>
    </rPh>
    <rPh sb="4" eb="5">
      <t>メイ</t>
    </rPh>
    <phoneticPr fontId="2"/>
  </si>
  <si>
    <t>金融機関名③</t>
    <rPh sb="0" eb="2">
      <t>キンユウ</t>
    </rPh>
    <rPh sb="2" eb="4">
      <t>キカン</t>
    </rPh>
    <rPh sb="4" eb="5">
      <t>メイ</t>
    </rPh>
    <phoneticPr fontId="2"/>
  </si>
  <si>
    <t>決算書</t>
    <rPh sb="0" eb="3">
      <t>ケッサンショ</t>
    </rPh>
    <phoneticPr fontId="2"/>
  </si>
  <si>
    <t>客数（人）　</t>
    <rPh sb="0" eb="1">
      <t>キャク</t>
    </rPh>
    <rPh sb="1" eb="2">
      <t>スウ</t>
    </rPh>
    <rPh sb="3" eb="4">
      <t>ヒト</t>
    </rPh>
    <phoneticPr fontId="2"/>
  </si>
  <si>
    <t>売上　計</t>
    <rPh sb="0" eb="2">
      <t>ウリアゲ</t>
    </rPh>
    <rPh sb="3" eb="4">
      <t>ケイ</t>
    </rPh>
    <phoneticPr fontId="2"/>
  </si>
  <si>
    <t>本部経費②</t>
    <rPh sb="0" eb="2">
      <t>ホンブ</t>
    </rPh>
    <rPh sb="2" eb="4">
      <t>ケイヒ</t>
    </rPh>
    <phoneticPr fontId="2"/>
  </si>
  <si>
    <t>営業利益③（①－②）</t>
    <rPh sb="0" eb="2">
      <t>エイギョウ</t>
    </rPh>
    <rPh sb="2" eb="4">
      <t>リエキ</t>
    </rPh>
    <phoneticPr fontId="2"/>
  </si>
  <si>
    <t>１．店舗の状況</t>
    <rPh sb="2" eb="4">
      <t>テンポ</t>
    </rPh>
    <rPh sb="5" eb="7">
      <t>ジョウキョウ</t>
    </rPh>
    <phoneticPr fontId="2"/>
  </si>
  <si>
    <t>２．損益の状況</t>
    <rPh sb="2" eb="4">
      <t>ソンエキ</t>
    </rPh>
    <rPh sb="5" eb="7">
      <t>ジョウキョウ</t>
    </rPh>
    <phoneticPr fontId="2"/>
  </si>
  <si>
    <t>３．固定資産の状況</t>
    <rPh sb="2" eb="4">
      <t>コテイ</t>
    </rPh>
    <rPh sb="4" eb="6">
      <t>シサン</t>
    </rPh>
    <rPh sb="7" eb="9">
      <t>ジョウキョウ</t>
    </rPh>
    <phoneticPr fontId="2"/>
  </si>
  <si>
    <t>４．金融機関の担保設定状況</t>
    <rPh sb="2" eb="4">
      <t>キンユウ</t>
    </rPh>
    <rPh sb="4" eb="6">
      <t>キカン</t>
    </rPh>
    <rPh sb="7" eb="9">
      <t>タンポ</t>
    </rPh>
    <rPh sb="9" eb="11">
      <t>セッテイ</t>
    </rPh>
    <rPh sb="11" eb="13">
      <t>ジョウキョウ</t>
    </rPh>
    <phoneticPr fontId="2"/>
  </si>
  <si>
    <t>正社員（人）</t>
    <rPh sb="0" eb="3">
      <t>セイシャイン</t>
    </rPh>
    <rPh sb="4" eb="5">
      <t>ニン</t>
    </rPh>
    <phoneticPr fontId="2"/>
  </si>
  <si>
    <t>パート・アルバイト（人）</t>
    <rPh sb="10" eb="11">
      <t>ニン</t>
    </rPh>
    <phoneticPr fontId="2"/>
  </si>
  <si>
    <t>従業員に占めるパート・アルバイト比率（％）</t>
    <rPh sb="0" eb="3">
      <t>ジュウギョウイン</t>
    </rPh>
    <rPh sb="4" eb="5">
      <t>シ</t>
    </rPh>
    <rPh sb="16" eb="18">
      <t>ヒリツ</t>
    </rPh>
    <phoneticPr fontId="2"/>
  </si>
  <si>
    <t>売上高／売り場面積（百万円／㎡）</t>
    <rPh sb="0" eb="2">
      <t>ウリアゲ</t>
    </rPh>
    <rPh sb="2" eb="3">
      <t>ダカ</t>
    </rPh>
    <rPh sb="4" eb="5">
      <t>ウ</t>
    </rPh>
    <rPh sb="6" eb="7">
      <t>バ</t>
    </rPh>
    <rPh sb="7" eb="9">
      <t>メンセキ</t>
    </rPh>
    <rPh sb="10" eb="13">
      <t>ヒャクマンエン</t>
    </rPh>
    <phoneticPr fontId="2"/>
  </si>
  <si>
    <t>売上高／従業員数（百万円／㎡）</t>
    <rPh sb="0" eb="2">
      <t>ウリアゲ</t>
    </rPh>
    <rPh sb="2" eb="3">
      <t>ダカ</t>
    </rPh>
    <rPh sb="4" eb="7">
      <t>ジュウギョウイン</t>
    </rPh>
    <rPh sb="7" eb="8">
      <t>スウ</t>
    </rPh>
    <phoneticPr fontId="2"/>
  </si>
  <si>
    <t>本　部</t>
    <rPh sb="0" eb="1">
      <t>ホン</t>
    </rPh>
    <rPh sb="2" eb="3">
      <t>ブ</t>
    </rPh>
    <phoneticPr fontId="2"/>
  </si>
  <si>
    <t>（本部経費控除前）営業利益①</t>
    <rPh sb="5" eb="7">
      <t>コウジョ</t>
    </rPh>
    <rPh sb="7" eb="8">
      <t>マエ</t>
    </rPh>
    <rPh sb="9" eb="11">
      <t>エイギョウ</t>
    </rPh>
    <rPh sb="11" eb="13">
      <t>リエキ</t>
    </rPh>
    <phoneticPr fontId="2"/>
  </si>
  <si>
    <t>（本部経費控除前）キャッシュフロー（①＋減価償却）</t>
    <rPh sb="1" eb="3">
      <t>ホンブ</t>
    </rPh>
    <rPh sb="3" eb="5">
      <t>ケイヒ</t>
    </rPh>
    <rPh sb="5" eb="7">
      <t>コウジョ</t>
    </rPh>
    <rPh sb="7" eb="8">
      <t>マエ</t>
    </rPh>
    <rPh sb="20" eb="22">
      <t>ゲンカ</t>
    </rPh>
    <rPh sb="22" eb="24">
      <t>ショウキャク</t>
    </rPh>
    <phoneticPr fontId="2"/>
  </si>
  <si>
    <t>店 舗 別 損 益 状 況 等 一 覧 表</t>
    <rPh sb="0" eb="1">
      <t>ミセ</t>
    </rPh>
    <rPh sb="2" eb="3">
      <t>ホ</t>
    </rPh>
    <rPh sb="4" eb="5">
      <t>ベツ</t>
    </rPh>
    <rPh sb="6" eb="7">
      <t>ソン</t>
    </rPh>
    <rPh sb="8" eb="9">
      <t>エキ</t>
    </rPh>
    <rPh sb="10" eb="11">
      <t>ジョウ</t>
    </rPh>
    <rPh sb="12" eb="13">
      <t>キョウ</t>
    </rPh>
    <rPh sb="14" eb="15">
      <t>トウ</t>
    </rPh>
    <rPh sb="16" eb="17">
      <t>イチ</t>
    </rPh>
    <rPh sb="18" eb="19">
      <t>ラン</t>
    </rPh>
    <rPh sb="20" eb="21">
      <t>ヒョウ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</si>
  <si>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</si>
  <si>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人件費</t>
    <rPh sb="0" eb="3">
      <t>ジンケンヒ</t>
    </rPh>
    <phoneticPr fontId="2"/>
  </si>
  <si>
    <t xml:space="preserve">         支店</t>
    <rPh sb="9" eb="10">
      <t>シ</t>
    </rPh>
    <rPh sb="10" eb="11">
      <t>ミセ</t>
    </rPh>
    <phoneticPr fontId="2"/>
  </si>
  <si>
    <t>（　　　　　　年　　　　月期）</t>
    <rPh sb="7" eb="8">
      <t>ネン</t>
    </rPh>
    <rPh sb="12" eb="13">
      <t>ガツ</t>
    </rPh>
    <rPh sb="13" eb="14">
      <t>キ</t>
    </rPh>
    <phoneticPr fontId="2"/>
  </si>
  <si>
    <t>網掛け箇所を入力してください。</t>
    <rPh sb="0" eb="2">
      <t>アミカ</t>
    </rPh>
    <rPh sb="3" eb="5">
      <t>カショ</t>
    </rPh>
    <rPh sb="6" eb="8">
      <t>ニュウリョク</t>
    </rPh>
    <phoneticPr fontId="2"/>
  </si>
  <si>
    <t>お客様名</t>
    <rPh sb="1" eb="3">
      <t>キャクサマ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</si>
</sst>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#,##0_ "/>
    <numFmt numFmtId="178" formatCode="0_ "/>
    <numFmt numFmtId="179" formatCode="0.0_ "/>
    <numFmt numFmtId="180" formatCode="#,##0_);[Red]\(#,##0\)"/>
    <numFmt numFmtId="181" formatCode="#,##0.00_);[Red]\(#,##0.00\)"/>
    <numFmt numFmtId="182" formatCode="#,##0.0_);[Red]\(#,##0.0\)"/>
    <numFmt numFmtId="183" formatCode="#,##0.0_ "/>
    <numFmt numFmtId="184" formatCode="0.0_);[Red]\(0.0\)"/>
    <numFmt numFmtId="185" formatCode="#,##0.0_);\(#,##0.0\)"/>
    <numFmt numFmtId="186" formatCode="0.0%"/>
    <numFmt numFmtId="18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12"/>
      <name val="ＭＳ Ｐ明朝"/>
      <family val="1"/>
      <charset val="128"/>
    </font>
    <font>
      <sz val="9"/>
      <color indexed="18"/>
      <name val="ＭＳ Ｐ明朝"/>
      <family val="1"/>
      <charset val="128"/>
    </font>
    <font>
      <sz val="8"/>
      <color indexed="18"/>
      <name val="ＭＳ Ｐゴシック"/>
      <family val="3"/>
      <charset val="128"/>
    </font>
    <font>
      <sz val="9"/>
      <color indexed="18"/>
      <name val="ＭＳ Ｐゴシック"/>
      <family val="3"/>
      <charset val="128"/>
    </font>
    <font>
      <sz val="12"/>
      <color indexed="1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6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11" xfId="0" applyFont="1" applyFill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27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horizontal="center" vertical="center" shrinkToFit="1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176" fontId="17" fillId="2" borderId="5" xfId="0" applyNumberFormat="1" applyFont="1" applyFill="1" applyBorder="1" applyAlignment="1" applyProtection="1">
      <alignment vertical="center" shrinkToFit="1"/>
      <protection locked="0"/>
    </xf>
    <xf numFmtId="176" fontId="17" fillId="2" borderId="9" xfId="0" applyNumberFormat="1" applyFont="1" applyFill="1" applyBorder="1" applyAlignment="1" applyProtection="1">
      <alignment vertical="center" shrinkToFit="1"/>
      <protection locked="0"/>
    </xf>
    <xf numFmtId="181" fontId="9" fillId="0" borderId="5" xfId="0" applyNumberFormat="1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177" fontId="17" fillId="2" borderId="5" xfId="0" applyNumberFormat="1" applyFont="1" applyFill="1" applyBorder="1" applyAlignment="1" applyProtection="1">
      <alignment vertical="center" shrinkToFit="1"/>
      <protection locked="0"/>
    </xf>
    <xf numFmtId="177" fontId="17" fillId="2" borderId="9" xfId="0" applyNumberFormat="1" applyFont="1" applyFill="1" applyBorder="1" applyAlignment="1" applyProtection="1">
      <alignment vertical="center" shrinkToFit="1"/>
      <protection locked="0"/>
    </xf>
    <xf numFmtId="180" fontId="9" fillId="0" borderId="5" xfId="0" applyNumberFormat="1" applyFont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77" fontId="9" fillId="0" borderId="30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vertical="center" shrinkToFit="1"/>
    </xf>
    <xf numFmtId="177" fontId="9" fillId="0" borderId="5" xfId="0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8" fontId="17" fillId="2" borderId="40" xfId="0" applyNumberFormat="1" applyFont="1" applyFill="1" applyBorder="1" applyAlignment="1" applyProtection="1">
      <alignment vertical="center" shrinkToFit="1"/>
      <protection locked="0"/>
    </xf>
    <xf numFmtId="178" fontId="17" fillId="2" borderId="5" xfId="0" applyNumberFormat="1" applyFont="1" applyFill="1" applyBorder="1" applyAlignment="1" applyProtection="1">
      <alignment vertical="center" shrinkToFit="1"/>
      <protection locked="0"/>
    </xf>
    <xf numFmtId="0" fontId="14" fillId="0" borderId="30" xfId="0" applyFont="1" applyBorder="1" applyAlignment="1">
      <alignment vertical="center" shrinkToFit="1"/>
    </xf>
    <xf numFmtId="186" fontId="9" fillId="0" borderId="5" xfId="0" applyNumberFormat="1" applyFont="1" applyBorder="1" applyAlignment="1">
      <alignment vertical="center" shrinkToFit="1"/>
    </xf>
    <xf numFmtId="179" fontId="9" fillId="0" borderId="5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180" fontId="14" fillId="0" borderId="0" xfId="0" applyNumberFormat="1" applyFont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0" fontId="14" fillId="0" borderId="34" xfId="0" applyFont="1" applyBorder="1" applyAlignment="1">
      <alignment vertical="center" shrinkToFit="1"/>
    </xf>
    <xf numFmtId="184" fontId="9" fillId="0" borderId="32" xfId="0" applyNumberFormat="1" applyFont="1" applyBorder="1" applyAlignment="1">
      <alignment vertical="center" shrinkToFit="1"/>
    </xf>
    <xf numFmtId="184" fontId="9" fillId="0" borderId="27" xfId="0" applyNumberFormat="1" applyFont="1" applyBorder="1" applyAlignment="1">
      <alignment vertical="center" shrinkToFit="1"/>
    </xf>
    <xf numFmtId="182" fontId="9" fillId="0" borderId="27" xfId="0" applyNumberFormat="1" applyFont="1" applyBorder="1" applyAlignment="1">
      <alignment vertical="center" shrinkToFit="1"/>
    </xf>
    <xf numFmtId="187" fontId="9" fillId="0" borderId="38" xfId="0" applyNumberFormat="1" applyFont="1" applyBorder="1" applyAlignment="1">
      <alignment vertical="center" shrinkToFit="1"/>
    </xf>
    <xf numFmtId="0" fontId="14" fillId="0" borderId="36" xfId="0" applyFont="1" applyBorder="1" applyAlignment="1">
      <alignment vertical="center" shrinkToFit="1"/>
    </xf>
    <xf numFmtId="179" fontId="17" fillId="2" borderId="5" xfId="0" applyNumberFormat="1" applyFont="1" applyFill="1" applyBorder="1" applyAlignment="1" applyProtection="1">
      <alignment vertical="center" shrinkToFit="1"/>
      <protection locked="0"/>
    </xf>
    <xf numFmtId="182" fontId="9" fillId="0" borderId="5" xfId="0" applyNumberFormat="1" applyFont="1" applyBorder="1" applyAlignment="1">
      <alignment vertical="center" shrinkToFit="1"/>
    </xf>
    <xf numFmtId="187" fontId="17" fillId="2" borderId="5" xfId="0" applyNumberFormat="1" applyFont="1" applyFill="1" applyBorder="1" applyAlignment="1" applyProtection="1">
      <alignment vertical="center" shrinkToFit="1"/>
      <protection locked="0"/>
    </xf>
    <xf numFmtId="179" fontId="17" fillId="2" borderId="40" xfId="0" applyNumberFormat="1" applyFont="1" applyFill="1" applyBorder="1" applyAlignment="1" applyProtection="1">
      <alignment vertical="center" shrinkToFit="1"/>
      <protection locked="0"/>
    </xf>
    <xf numFmtId="187" fontId="17" fillId="2" borderId="41" xfId="0" applyNumberFormat="1" applyFont="1" applyFill="1" applyBorder="1" applyAlignment="1" applyProtection="1">
      <alignment vertical="center" shrinkToFit="1"/>
      <protection locked="0"/>
    </xf>
    <xf numFmtId="179" fontId="9" fillId="0" borderId="32" xfId="0" applyNumberFormat="1" applyFont="1" applyBorder="1" applyAlignment="1">
      <alignment vertical="center" shrinkToFit="1"/>
    </xf>
    <xf numFmtId="179" fontId="9" fillId="0" borderId="27" xfId="0" applyNumberFormat="1" applyFont="1" applyBorder="1" applyAlignment="1">
      <alignment vertical="center" shrinkToFit="1"/>
    </xf>
    <xf numFmtId="179" fontId="17" fillId="2" borderId="30" xfId="0" applyNumberFormat="1" applyFont="1" applyFill="1" applyBorder="1" applyAlignment="1" applyProtection="1">
      <alignment vertical="center" shrinkToFit="1"/>
      <protection locked="0"/>
    </xf>
    <xf numFmtId="183" fontId="17" fillId="2" borderId="5" xfId="0" applyNumberFormat="1" applyFont="1" applyFill="1" applyBorder="1" applyAlignment="1" applyProtection="1">
      <alignment vertical="center" shrinkToFit="1"/>
      <protection locked="0"/>
    </xf>
    <xf numFmtId="179" fontId="17" fillId="2" borderId="41" xfId="0" applyNumberFormat="1" applyFont="1" applyFill="1" applyBorder="1" applyAlignment="1" applyProtection="1">
      <alignment vertical="center" shrinkToFit="1"/>
      <protection locked="0"/>
    </xf>
    <xf numFmtId="184" fontId="9" fillId="0" borderId="31" xfId="0" applyNumberFormat="1" applyFont="1" applyBorder="1" applyAlignment="1">
      <alignment horizontal="right" vertical="center" shrinkToFit="1"/>
    </xf>
    <xf numFmtId="184" fontId="9" fillId="0" borderId="19" xfId="0" applyNumberFormat="1" applyFont="1" applyBorder="1" applyAlignment="1">
      <alignment vertical="center" shrinkToFit="1"/>
    </xf>
    <xf numFmtId="182" fontId="9" fillId="0" borderId="23" xfId="0" applyNumberFormat="1" applyFont="1" applyBorder="1" applyAlignment="1">
      <alignment horizontal="right" vertical="center" shrinkToFit="1"/>
    </xf>
    <xf numFmtId="182" fontId="9" fillId="0" borderId="27" xfId="0" applyNumberFormat="1" applyFont="1" applyBorder="1" applyAlignment="1">
      <alignment horizontal="right" vertical="center" shrinkToFit="1"/>
    </xf>
    <xf numFmtId="179" fontId="9" fillId="0" borderId="32" xfId="0" applyNumberFormat="1" applyFont="1" applyFill="1" applyBorder="1" applyAlignment="1">
      <alignment vertical="center" shrinkToFit="1"/>
    </xf>
    <xf numFmtId="179" fontId="9" fillId="0" borderId="27" xfId="0" applyNumberFormat="1" applyFont="1" applyFill="1" applyBorder="1" applyAlignment="1">
      <alignment vertical="center" shrinkToFit="1"/>
    </xf>
    <xf numFmtId="187" fontId="9" fillId="0" borderId="38" xfId="0" applyNumberFormat="1" applyFont="1" applyFill="1" applyBorder="1" applyAlignment="1">
      <alignment vertical="center" shrinkToFit="1"/>
    </xf>
    <xf numFmtId="0" fontId="14" fillId="0" borderId="34" xfId="0" applyFont="1" applyFill="1" applyBorder="1" applyAlignment="1">
      <alignment vertical="center" shrinkToFit="1"/>
    </xf>
    <xf numFmtId="184" fontId="17" fillId="2" borderId="5" xfId="0" applyNumberFormat="1" applyFont="1" applyFill="1" applyBorder="1" applyAlignment="1" applyProtection="1">
      <alignment vertical="center" shrinkToFit="1"/>
      <protection locked="0"/>
    </xf>
    <xf numFmtId="187" fontId="17" fillId="2" borderId="40" xfId="0" applyNumberFormat="1" applyFont="1" applyFill="1" applyBorder="1" applyAlignment="1" applyProtection="1">
      <alignment vertical="center" shrinkToFit="1"/>
      <protection locked="0"/>
    </xf>
    <xf numFmtId="184" fontId="17" fillId="2" borderId="41" xfId="0" applyNumberFormat="1" applyFont="1" applyFill="1" applyBorder="1" applyAlignment="1" applyProtection="1">
      <alignment vertical="center" shrinkToFit="1"/>
      <protection locked="0"/>
    </xf>
    <xf numFmtId="0" fontId="14" fillId="0" borderId="8" xfId="0" applyFont="1" applyBorder="1" applyAlignment="1">
      <alignment vertical="center" shrinkToFit="1"/>
    </xf>
    <xf numFmtId="185" fontId="9" fillId="0" borderId="27" xfId="0" applyNumberFormat="1" applyFont="1" applyBorder="1" applyAlignment="1">
      <alignment vertical="center" shrinkToFit="1"/>
    </xf>
    <xf numFmtId="0" fontId="14" fillId="0" borderId="33" xfId="0" applyFont="1" applyBorder="1" applyAlignment="1">
      <alignment vertical="center" shrinkToFit="1"/>
    </xf>
    <xf numFmtId="182" fontId="9" fillId="0" borderId="23" xfId="0" applyNumberFormat="1" applyFont="1" applyBorder="1" applyAlignment="1">
      <alignment vertical="center" shrinkToFit="1"/>
    </xf>
    <xf numFmtId="187" fontId="17" fillId="2" borderId="27" xfId="0" applyNumberFormat="1" applyFont="1" applyFill="1" applyBorder="1" applyAlignment="1" applyProtection="1">
      <alignment vertical="center" shrinkToFit="1"/>
      <protection locked="0"/>
    </xf>
    <xf numFmtId="180" fontId="9" fillId="0" borderId="0" xfId="0" applyNumberFormat="1" applyFont="1" applyAlignment="1">
      <alignment vertical="center" shrinkToFit="1"/>
    </xf>
    <xf numFmtId="178" fontId="14" fillId="0" borderId="0" xfId="0" applyNumberFormat="1" applyFont="1" applyAlignment="1">
      <alignment vertical="center" shrinkToFit="1"/>
    </xf>
    <xf numFmtId="0" fontId="14" fillId="0" borderId="37" xfId="0" applyFont="1" applyBorder="1" applyAlignment="1">
      <alignment vertical="center" shrinkToFit="1"/>
    </xf>
    <xf numFmtId="184" fontId="9" fillId="0" borderId="5" xfId="0" applyNumberFormat="1" applyFont="1" applyBorder="1" applyAlignment="1">
      <alignment horizontal="right" vertical="center" shrinkToFit="1"/>
    </xf>
    <xf numFmtId="0" fontId="14" fillId="0" borderId="35" xfId="0" applyFont="1" applyBorder="1" applyAlignment="1">
      <alignment vertical="center" shrinkToFit="1"/>
    </xf>
    <xf numFmtId="185" fontId="9" fillId="0" borderId="39" xfId="0" applyNumberFormat="1" applyFont="1" applyBorder="1" applyAlignment="1">
      <alignment vertical="center" shrinkToFit="1"/>
    </xf>
    <xf numFmtId="180" fontId="9" fillId="0" borderId="0" xfId="0" applyNumberFormat="1" applyFont="1" applyBorder="1" applyAlignment="1">
      <alignment vertical="center" shrinkToFit="1"/>
    </xf>
    <xf numFmtId="187" fontId="9" fillId="0" borderId="5" xfId="0" applyNumberFormat="1" applyFont="1" applyBorder="1" applyAlignment="1">
      <alignment vertical="center" shrinkToFit="1"/>
    </xf>
    <xf numFmtId="0" fontId="14" fillId="0" borderId="12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6" fillId="2" borderId="9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7"/>
  <sheetViews>
    <sheetView showGridLines="0" showRowColHeaders="0" tabSelected="1" showRuler="0" zoomScale="110" zoomScaleNormal="11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 x14ac:dyDescent="0.15"/>
  <cols>
    <col min="1" max="1" width="1.125" style="6" customWidth="1"/>
    <col min="2" max="2" width="2.5" style="19" customWidth="1"/>
    <col min="3" max="3" width="11.5" style="19" customWidth="1"/>
    <col min="4" max="4" width="6.125" style="19" customWidth="1"/>
    <col min="5" max="5" width="12.75" style="19" customWidth="1"/>
    <col min="6" max="17" width="9" style="14"/>
  </cols>
  <sheetData>
    <row r="2" spans="1:17" ht="22.5" customHeight="1" x14ac:dyDescent="0.15">
      <c r="B2" s="49"/>
      <c r="C2" s="49"/>
      <c r="D2" s="49"/>
      <c r="E2" s="49"/>
      <c r="F2" s="49"/>
      <c r="G2" s="49"/>
      <c r="H2" s="129" t="s">
        <v>45</v>
      </c>
      <c r="I2" s="129"/>
      <c r="J2" s="129"/>
      <c r="K2" s="129"/>
      <c r="L2" s="49"/>
      <c r="M2" s="53" t="s">
        <v>49</v>
      </c>
      <c r="N2" s="49"/>
      <c r="O2" s="49"/>
      <c r="P2" s="49"/>
      <c r="Q2" s="49"/>
    </row>
    <row r="3" spans="1:17" ht="15" customHeight="1" x14ac:dyDescent="0.15">
      <c r="B3" s="127" t="s">
        <v>50</v>
      </c>
      <c r="C3" s="127"/>
      <c r="D3" s="127"/>
      <c r="E3" s="127"/>
      <c r="P3" s="128" t="s">
        <v>46</v>
      </c>
      <c r="Q3" s="128"/>
    </row>
    <row r="4" spans="1:17" s="3" customFormat="1" ht="8.25" customHeight="1" x14ac:dyDescent="0.15">
      <c r="A4" s="4"/>
      <c r="B4" s="18"/>
      <c r="C4" s="18"/>
      <c r="D4" s="18"/>
      <c r="E4" s="1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3" customFormat="1" ht="11.1" customHeight="1" x14ac:dyDescent="0.15">
      <c r="A5" s="4"/>
      <c r="B5" s="13" t="s">
        <v>51</v>
      </c>
      <c r="C5" s="21"/>
      <c r="D5" s="130"/>
      <c r="E5" s="126"/>
      <c r="F5" s="54" t="s">
        <v>42</v>
      </c>
      <c r="G5" s="55" t="s">
        <v>48</v>
      </c>
      <c r="H5" s="55" t="s">
        <v>48</v>
      </c>
      <c r="I5" s="55" t="s">
        <v>48</v>
      </c>
      <c r="J5" s="55" t="s">
        <v>48</v>
      </c>
      <c r="K5" s="55" t="s">
        <v>48</v>
      </c>
      <c r="L5" s="55" t="s">
        <v>48</v>
      </c>
      <c r="M5" s="55" t="s">
        <v>48</v>
      </c>
      <c r="N5" s="55" t="s">
        <v>48</v>
      </c>
      <c r="O5" s="55" t="s">
        <v>48</v>
      </c>
      <c r="P5" s="54" t="s">
        <v>18</v>
      </c>
      <c r="Q5" s="54" t="s">
        <v>28</v>
      </c>
    </row>
    <row r="6" spans="1:17" s="3" customFormat="1" ht="11.1" customHeight="1" x14ac:dyDescent="0.15">
      <c r="A6" s="4"/>
      <c r="B6" s="15" t="s">
        <v>33</v>
      </c>
      <c r="C6" s="18"/>
      <c r="D6" s="20"/>
      <c r="E6" s="18"/>
      <c r="F6" s="56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s="3" customFormat="1" ht="11.1" customHeight="1" x14ac:dyDescent="0.15">
      <c r="A7" s="8"/>
      <c r="B7" s="20" t="s">
        <v>0</v>
      </c>
      <c r="C7" s="20"/>
      <c r="D7" s="20"/>
      <c r="E7" s="21"/>
      <c r="F7" s="58"/>
      <c r="G7" s="59"/>
      <c r="H7" s="60"/>
      <c r="I7" s="59"/>
      <c r="J7" s="59"/>
      <c r="K7" s="59"/>
      <c r="L7" s="59"/>
      <c r="M7" s="59"/>
      <c r="N7" s="59"/>
      <c r="O7" s="59"/>
      <c r="P7" s="61">
        <f>SUBTOTAL(9,G7:O7)</f>
        <v>0</v>
      </c>
      <c r="Q7" s="62"/>
    </row>
    <row r="8" spans="1:17" s="3" customFormat="1" ht="11.1" customHeight="1" x14ac:dyDescent="0.15">
      <c r="A8" s="8"/>
      <c r="B8" s="20" t="s">
        <v>29</v>
      </c>
      <c r="C8" s="20"/>
      <c r="D8" s="20"/>
      <c r="E8" s="21"/>
      <c r="F8" s="58"/>
      <c r="G8" s="63"/>
      <c r="H8" s="64"/>
      <c r="I8" s="63"/>
      <c r="J8" s="63"/>
      <c r="K8" s="63"/>
      <c r="L8" s="63"/>
      <c r="M8" s="63"/>
      <c r="N8" s="63"/>
      <c r="O8" s="63"/>
      <c r="P8" s="65">
        <f>SUBTOTAL(9,G8:O8)</f>
        <v>0</v>
      </c>
      <c r="Q8" s="62"/>
    </row>
    <row r="9" spans="1:17" s="11" customFormat="1" ht="11.1" customHeight="1" x14ac:dyDescent="0.15">
      <c r="A9" s="10"/>
      <c r="B9" s="22" t="s">
        <v>1</v>
      </c>
      <c r="C9" s="22"/>
      <c r="D9" s="23"/>
      <c r="E9" s="24"/>
      <c r="F9" s="66"/>
      <c r="G9" s="67" t="e">
        <f>G17*1000000/G8</f>
        <v>#DIV/0!</v>
      </c>
      <c r="H9" s="68" t="e">
        <f t="shared" ref="H9:P9" si="0">H17*1000000/H8</f>
        <v>#DIV/0!</v>
      </c>
      <c r="I9" s="67" t="e">
        <f t="shared" si="0"/>
        <v>#DIV/0!</v>
      </c>
      <c r="J9" s="69" t="e">
        <f t="shared" si="0"/>
        <v>#DIV/0!</v>
      </c>
      <c r="K9" s="67" t="e">
        <f t="shared" si="0"/>
        <v>#DIV/0!</v>
      </c>
      <c r="L9" s="69" t="e">
        <f t="shared" si="0"/>
        <v>#DIV/0!</v>
      </c>
      <c r="M9" s="69" t="e">
        <f t="shared" si="0"/>
        <v>#DIV/0!</v>
      </c>
      <c r="N9" s="69" t="e">
        <f t="shared" si="0"/>
        <v>#DIV/0!</v>
      </c>
      <c r="O9" s="69" t="e">
        <f t="shared" si="0"/>
        <v>#DIV/0!</v>
      </c>
      <c r="P9" s="69" t="e">
        <f t="shared" si="0"/>
        <v>#DIV/0!</v>
      </c>
      <c r="Q9" s="70"/>
    </row>
    <row r="10" spans="1:17" s="3" customFormat="1" ht="11.1" customHeight="1" x14ac:dyDescent="0.15">
      <c r="A10" s="8"/>
      <c r="B10" s="25" t="s">
        <v>37</v>
      </c>
      <c r="C10" s="25"/>
      <c r="D10" s="25"/>
      <c r="E10" s="26"/>
      <c r="F10" s="71"/>
      <c r="G10" s="72"/>
      <c r="H10" s="72"/>
      <c r="I10" s="72"/>
      <c r="J10" s="72"/>
      <c r="K10" s="72"/>
      <c r="L10" s="72"/>
      <c r="M10" s="72"/>
      <c r="N10" s="72"/>
      <c r="O10" s="72"/>
      <c r="P10" s="65">
        <f>SUBTOTAL(9,F10:O10)</f>
        <v>0</v>
      </c>
      <c r="Q10" s="72"/>
    </row>
    <row r="11" spans="1:17" s="3" customFormat="1" ht="11.1" customHeight="1" x14ac:dyDescent="0.15">
      <c r="A11" s="8"/>
      <c r="B11" s="20" t="s">
        <v>38</v>
      </c>
      <c r="C11" s="20"/>
      <c r="D11" s="20"/>
      <c r="E11" s="2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65">
        <f>SUBTOTAL(9,F11:O11)</f>
        <v>0</v>
      </c>
      <c r="Q11" s="72"/>
    </row>
    <row r="12" spans="1:17" s="3" customFormat="1" ht="11.1" customHeight="1" x14ac:dyDescent="0.15">
      <c r="A12" s="4"/>
      <c r="B12" s="12" t="s">
        <v>39</v>
      </c>
      <c r="C12" s="27"/>
      <c r="D12" s="27"/>
      <c r="E12" s="28"/>
      <c r="F12" s="73"/>
      <c r="G12" s="74" t="e">
        <f t="shared" ref="G12:P12" si="1">G11/(G10+G11)</f>
        <v>#DIV/0!</v>
      </c>
      <c r="H12" s="74" t="e">
        <f t="shared" si="1"/>
        <v>#DIV/0!</v>
      </c>
      <c r="I12" s="74" t="e">
        <f t="shared" si="1"/>
        <v>#DIV/0!</v>
      </c>
      <c r="J12" s="74" t="e">
        <f t="shared" si="1"/>
        <v>#DIV/0!</v>
      </c>
      <c r="K12" s="74" t="e">
        <f t="shared" si="1"/>
        <v>#DIV/0!</v>
      </c>
      <c r="L12" s="74" t="e">
        <f t="shared" si="1"/>
        <v>#DIV/0!</v>
      </c>
      <c r="M12" s="74" t="e">
        <f t="shared" si="1"/>
        <v>#DIV/0!</v>
      </c>
      <c r="N12" s="74" t="e">
        <f t="shared" si="1"/>
        <v>#DIV/0!</v>
      </c>
      <c r="O12" s="74" t="e">
        <f t="shared" si="1"/>
        <v>#DIV/0!</v>
      </c>
      <c r="P12" s="74" t="e">
        <f t="shared" si="1"/>
        <v>#DIV/0!</v>
      </c>
      <c r="Q12" s="62"/>
    </row>
    <row r="13" spans="1:17" s="3" customFormat="1" ht="11.1" customHeight="1" x14ac:dyDescent="0.15">
      <c r="A13" s="4"/>
      <c r="B13" s="13" t="s">
        <v>40</v>
      </c>
      <c r="C13" s="20"/>
      <c r="D13" s="20"/>
      <c r="E13" s="21"/>
      <c r="F13" s="62"/>
      <c r="G13" s="75" t="e">
        <f t="shared" ref="G13:P13" si="2">G17/G7</f>
        <v>#DIV/0!</v>
      </c>
      <c r="H13" s="75" t="e">
        <f t="shared" si="2"/>
        <v>#DIV/0!</v>
      </c>
      <c r="I13" s="75" t="e">
        <f t="shared" si="2"/>
        <v>#DIV/0!</v>
      </c>
      <c r="J13" s="75" t="e">
        <f t="shared" si="2"/>
        <v>#DIV/0!</v>
      </c>
      <c r="K13" s="75" t="e">
        <f t="shared" si="2"/>
        <v>#DIV/0!</v>
      </c>
      <c r="L13" s="75" t="e">
        <f t="shared" si="2"/>
        <v>#DIV/0!</v>
      </c>
      <c r="M13" s="75" t="e">
        <f t="shared" si="2"/>
        <v>#DIV/0!</v>
      </c>
      <c r="N13" s="75" t="e">
        <f t="shared" si="2"/>
        <v>#DIV/0!</v>
      </c>
      <c r="O13" s="75" t="e">
        <f t="shared" si="2"/>
        <v>#DIV/0!</v>
      </c>
      <c r="P13" s="75" t="e">
        <f t="shared" si="2"/>
        <v>#DIV/0!</v>
      </c>
      <c r="Q13" s="62"/>
    </row>
    <row r="14" spans="1:17" s="3" customFormat="1" ht="11.1" customHeight="1" x14ac:dyDescent="0.15">
      <c r="A14" s="4"/>
      <c r="B14" s="12" t="s">
        <v>41</v>
      </c>
      <c r="C14" s="27"/>
      <c r="D14" s="27"/>
      <c r="E14" s="28"/>
      <c r="F14" s="62"/>
      <c r="G14" s="75" t="e">
        <f t="shared" ref="G14:P14" si="3">G17/(G10+G11)</f>
        <v>#DIV/0!</v>
      </c>
      <c r="H14" s="75" t="e">
        <f t="shared" si="3"/>
        <v>#DIV/0!</v>
      </c>
      <c r="I14" s="75" t="e">
        <f t="shared" si="3"/>
        <v>#DIV/0!</v>
      </c>
      <c r="J14" s="75" t="e">
        <f t="shared" si="3"/>
        <v>#DIV/0!</v>
      </c>
      <c r="K14" s="75" t="e">
        <f t="shared" si="3"/>
        <v>#DIV/0!</v>
      </c>
      <c r="L14" s="75" t="e">
        <f t="shared" si="3"/>
        <v>#DIV/0!</v>
      </c>
      <c r="M14" s="75" t="e">
        <f t="shared" si="3"/>
        <v>#DIV/0!</v>
      </c>
      <c r="N14" s="75" t="e">
        <f t="shared" si="3"/>
        <v>#DIV/0!</v>
      </c>
      <c r="O14" s="75" t="e">
        <f t="shared" si="3"/>
        <v>#DIV/0!</v>
      </c>
      <c r="P14" s="75" t="e">
        <f t="shared" si="3"/>
        <v>#DIV/0!</v>
      </c>
      <c r="Q14" s="62"/>
    </row>
    <row r="15" spans="1:17" s="3" customFormat="1" ht="11.1" customHeight="1" x14ac:dyDescent="0.15">
      <c r="A15" s="4"/>
      <c r="B15" s="25"/>
      <c r="C15" s="25"/>
      <c r="D15" s="18"/>
      <c r="E15" s="18"/>
      <c r="F15" s="76"/>
      <c r="G15" s="77"/>
      <c r="H15" s="77"/>
      <c r="I15" s="77"/>
      <c r="J15" s="77"/>
      <c r="K15" s="77"/>
      <c r="L15" s="77"/>
      <c r="M15" s="77"/>
      <c r="N15" s="77"/>
      <c r="O15" s="77"/>
      <c r="P15" s="78"/>
      <c r="Q15" s="77"/>
    </row>
    <row r="16" spans="1:17" s="3" customFormat="1" ht="11.1" customHeight="1" x14ac:dyDescent="0.15">
      <c r="A16" s="5"/>
      <c r="B16" s="15" t="s">
        <v>34</v>
      </c>
      <c r="C16" s="18"/>
      <c r="D16" s="18"/>
      <c r="E16" s="18"/>
      <c r="F16" s="79"/>
      <c r="G16" s="80"/>
      <c r="H16" s="80"/>
      <c r="I16" s="80"/>
      <c r="J16" s="80"/>
      <c r="K16" s="80"/>
      <c r="L16" s="80"/>
      <c r="M16" s="80"/>
      <c r="N16" s="80"/>
      <c r="O16" s="80"/>
      <c r="P16" s="81"/>
      <c r="Q16" s="82"/>
    </row>
    <row r="17" spans="1:18" s="3" customFormat="1" ht="11.1" customHeight="1" x14ac:dyDescent="0.15">
      <c r="A17" s="4"/>
      <c r="B17" s="29" t="s">
        <v>30</v>
      </c>
      <c r="C17" s="30"/>
      <c r="D17" s="30"/>
      <c r="E17" s="31"/>
      <c r="F17" s="83"/>
      <c r="G17" s="84">
        <f>G18+G19</f>
        <v>0</v>
      </c>
      <c r="H17" s="85">
        <f t="shared" ref="H17:Q17" si="4">H18+H19</f>
        <v>0</v>
      </c>
      <c r="I17" s="85">
        <f t="shared" si="4"/>
        <v>0</v>
      </c>
      <c r="J17" s="85">
        <f t="shared" si="4"/>
        <v>0</v>
      </c>
      <c r="K17" s="85">
        <f t="shared" si="4"/>
        <v>0</v>
      </c>
      <c r="L17" s="85">
        <f t="shared" si="4"/>
        <v>0</v>
      </c>
      <c r="M17" s="85">
        <f t="shared" si="4"/>
        <v>0</v>
      </c>
      <c r="N17" s="85">
        <f t="shared" si="4"/>
        <v>0</v>
      </c>
      <c r="O17" s="85">
        <f t="shared" si="4"/>
        <v>0</v>
      </c>
      <c r="P17" s="86">
        <f t="shared" ref="P17:P24" si="5">SUBTOTAL(9,G17:O17)</f>
        <v>0</v>
      </c>
      <c r="Q17" s="87">
        <f t="shared" si="4"/>
        <v>0</v>
      </c>
    </row>
    <row r="18" spans="1:18" s="3" customFormat="1" ht="11.1" customHeight="1" x14ac:dyDescent="0.15">
      <c r="A18" s="8"/>
      <c r="B18" s="32"/>
      <c r="C18" s="33" t="s">
        <v>2</v>
      </c>
      <c r="D18" s="25"/>
      <c r="E18" s="26"/>
      <c r="F18" s="88"/>
      <c r="G18" s="89"/>
      <c r="H18" s="89"/>
      <c r="I18" s="89"/>
      <c r="J18" s="89"/>
      <c r="K18" s="89"/>
      <c r="L18" s="89"/>
      <c r="M18" s="89"/>
      <c r="N18" s="89"/>
      <c r="O18" s="89"/>
      <c r="P18" s="90">
        <f t="shared" si="5"/>
        <v>0</v>
      </c>
      <c r="Q18" s="91"/>
    </row>
    <row r="19" spans="1:18" s="3" customFormat="1" ht="11.1" customHeight="1" x14ac:dyDescent="0.15">
      <c r="A19" s="8"/>
      <c r="B19" s="34"/>
      <c r="C19" s="35" t="s">
        <v>3</v>
      </c>
      <c r="D19" s="36"/>
      <c r="E19" s="37"/>
      <c r="F19" s="62"/>
      <c r="G19" s="92"/>
      <c r="H19" s="92"/>
      <c r="I19" s="92"/>
      <c r="J19" s="92"/>
      <c r="K19" s="92"/>
      <c r="L19" s="92"/>
      <c r="M19" s="92"/>
      <c r="N19" s="92"/>
      <c r="O19" s="92"/>
      <c r="P19" s="90">
        <f t="shared" si="5"/>
        <v>0</v>
      </c>
      <c r="Q19" s="93"/>
    </row>
    <row r="20" spans="1:18" s="3" customFormat="1" ht="11.1" customHeight="1" x14ac:dyDescent="0.15">
      <c r="A20" s="9"/>
      <c r="B20" s="29" t="s">
        <v>7</v>
      </c>
      <c r="C20" s="30"/>
      <c r="D20" s="35"/>
      <c r="E20" s="31"/>
      <c r="F20" s="83"/>
      <c r="G20" s="94">
        <f t="shared" ref="G20:O20" si="6">G21+G22-G23</f>
        <v>0</v>
      </c>
      <c r="H20" s="95">
        <f t="shared" si="6"/>
        <v>0</v>
      </c>
      <c r="I20" s="95">
        <f t="shared" si="6"/>
        <v>0</v>
      </c>
      <c r="J20" s="95">
        <f t="shared" si="6"/>
        <v>0</v>
      </c>
      <c r="K20" s="95">
        <f t="shared" si="6"/>
        <v>0</v>
      </c>
      <c r="L20" s="95">
        <f t="shared" si="6"/>
        <v>0</v>
      </c>
      <c r="M20" s="95">
        <f t="shared" si="6"/>
        <v>0</v>
      </c>
      <c r="N20" s="95">
        <f t="shared" si="6"/>
        <v>0</v>
      </c>
      <c r="O20" s="95">
        <f t="shared" si="6"/>
        <v>0</v>
      </c>
      <c r="P20" s="86">
        <f t="shared" si="5"/>
        <v>0</v>
      </c>
      <c r="Q20" s="87">
        <f>Q21+Q22-Q23</f>
        <v>0</v>
      </c>
    </row>
    <row r="21" spans="1:18" s="3" customFormat="1" ht="11.1" customHeight="1" x14ac:dyDescent="0.15">
      <c r="A21" s="8"/>
      <c r="B21" s="32"/>
      <c r="C21" s="27" t="s">
        <v>4</v>
      </c>
      <c r="D21" s="27"/>
      <c r="E21" s="28"/>
      <c r="F21" s="62"/>
      <c r="G21" s="96"/>
      <c r="H21" s="96"/>
      <c r="I21" s="96"/>
      <c r="J21" s="96"/>
      <c r="K21" s="96"/>
      <c r="L21" s="96"/>
      <c r="M21" s="96"/>
      <c r="N21" s="96"/>
      <c r="O21" s="96"/>
      <c r="P21" s="90">
        <f t="shared" si="5"/>
        <v>0</v>
      </c>
      <c r="Q21" s="91"/>
    </row>
    <row r="22" spans="1:18" s="3" customFormat="1" ht="11.1" customHeight="1" x14ac:dyDescent="0.15">
      <c r="A22" s="8"/>
      <c r="B22" s="38"/>
      <c r="C22" s="20" t="s">
        <v>5</v>
      </c>
      <c r="D22" s="18"/>
      <c r="E22" s="39"/>
      <c r="F22" s="83"/>
      <c r="G22" s="97"/>
      <c r="H22" s="97"/>
      <c r="I22" s="97"/>
      <c r="J22" s="97"/>
      <c r="K22" s="97"/>
      <c r="L22" s="97"/>
      <c r="M22" s="97"/>
      <c r="N22" s="97"/>
      <c r="O22" s="97"/>
      <c r="P22" s="90">
        <f t="shared" si="5"/>
        <v>0</v>
      </c>
      <c r="Q22" s="91"/>
    </row>
    <row r="23" spans="1:18" s="3" customFormat="1" ht="11.1" customHeight="1" x14ac:dyDescent="0.15">
      <c r="A23" s="8"/>
      <c r="B23" s="34"/>
      <c r="C23" s="36" t="s">
        <v>6</v>
      </c>
      <c r="D23" s="36"/>
      <c r="E23" s="37"/>
      <c r="F23" s="62"/>
      <c r="G23" s="98"/>
      <c r="H23" s="98"/>
      <c r="I23" s="98"/>
      <c r="J23" s="98"/>
      <c r="K23" s="98"/>
      <c r="L23" s="98"/>
      <c r="M23" s="98"/>
      <c r="N23" s="98"/>
      <c r="O23" s="98"/>
      <c r="P23" s="90">
        <f t="shared" si="5"/>
        <v>0</v>
      </c>
      <c r="Q23" s="93"/>
    </row>
    <row r="24" spans="1:18" s="3" customFormat="1" ht="11.1" customHeight="1" x14ac:dyDescent="0.15">
      <c r="A24" s="4"/>
      <c r="B24" s="40" t="s">
        <v>8</v>
      </c>
      <c r="C24" s="35"/>
      <c r="D24" s="35"/>
      <c r="E24" s="41"/>
      <c r="F24" s="62"/>
      <c r="G24" s="99">
        <f>G17-G20</f>
        <v>0</v>
      </c>
      <c r="H24" s="100">
        <f t="shared" ref="H24:Q24" si="7">H17-H20</f>
        <v>0</v>
      </c>
      <c r="I24" s="100">
        <f t="shared" si="7"/>
        <v>0</v>
      </c>
      <c r="J24" s="100">
        <f t="shared" si="7"/>
        <v>0</v>
      </c>
      <c r="K24" s="100">
        <f t="shared" si="7"/>
        <v>0</v>
      </c>
      <c r="L24" s="100">
        <f t="shared" si="7"/>
        <v>0</v>
      </c>
      <c r="M24" s="100">
        <f t="shared" si="7"/>
        <v>0</v>
      </c>
      <c r="N24" s="100">
        <f t="shared" si="7"/>
        <v>0</v>
      </c>
      <c r="O24" s="100">
        <f t="shared" si="7"/>
        <v>0</v>
      </c>
      <c r="P24" s="86">
        <f t="shared" si="5"/>
        <v>0</v>
      </c>
      <c r="Q24" s="87">
        <f t="shared" si="7"/>
        <v>0</v>
      </c>
      <c r="R24" s="52"/>
    </row>
    <row r="25" spans="1:18" s="3" customFormat="1" ht="11.1" customHeight="1" x14ac:dyDescent="0.15">
      <c r="A25" s="4"/>
      <c r="B25" s="42" t="s">
        <v>9</v>
      </c>
      <c r="C25" s="18"/>
      <c r="D25" s="18"/>
      <c r="E25" s="39"/>
      <c r="F25" s="83"/>
      <c r="G25" s="101" t="e">
        <f>G24/G17*(-100)</f>
        <v>#DIV/0!</v>
      </c>
      <c r="H25" s="101" t="e">
        <f t="shared" ref="H25:P25" si="8">H24/H17*(-100)</f>
        <v>#DIV/0!</v>
      </c>
      <c r="I25" s="101" t="e">
        <f t="shared" si="8"/>
        <v>#DIV/0!</v>
      </c>
      <c r="J25" s="101" t="e">
        <f t="shared" si="8"/>
        <v>#DIV/0!</v>
      </c>
      <c r="K25" s="101" t="e">
        <f t="shared" si="8"/>
        <v>#DIV/0!</v>
      </c>
      <c r="L25" s="101" t="e">
        <f t="shared" si="8"/>
        <v>#DIV/0!</v>
      </c>
      <c r="M25" s="101" t="e">
        <f t="shared" si="8"/>
        <v>#DIV/0!</v>
      </c>
      <c r="N25" s="101" t="e">
        <f t="shared" si="8"/>
        <v>#DIV/0!</v>
      </c>
      <c r="O25" s="101" t="e">
        <f t="shared" si="8"/>
        <v>#DIV/0!</v>
      </c>
      <c r="P25" s="101" t="e">
        <f t="shared" si="8"/>
        <v>#DIV/0!</v>
      </c>
      <c r="Q25" s="102" t="e">
        <f>Q24/Q17*(-100)</f>
        <v>#DIV/0!</v>
      </c>
    </row>
    <row r="26" spans="1:18" s="3" customFormat="1" ht="11.1" customHeight="1" x14ac:dyDescent="0.15">
      <c r="A26" s="5"/>
      <c r="B26" s="29" t="s">
        <v>16</v>
      </c>
      <c r="C26" s="30"/>
      <c r="D26" s="30"/>
      <c r="E26" s="31"/>
      <c r="F26" s="70"/>
      <c r="G26" s="103">
        <f>SUBTOTAL(9,G27:G33)</f>
        <v>0</v>
      </c>
      <c r="H26" s="104">
        <f t="shared" ref="H26:N26" si="9">SUBTOTAL(9,H27:H33)</f>
        <v>0</v>
      </c>
      <c r="I26" s="104">
        <f t="shared" si="9"/>
        <v>0</v>
      </c>
      <c r="J26" s="104">
        <f t="shared" si="9"/>
        <v>0</v>
      </c>
      <c r="K26" s="104">
        <f t="shared" si="9"/>
        <v>0</v>
      </c>
      <c r="L26" s="104">
        <f t="shared" si="9"/>
        <v>0</v>
      </c>
      <c r="M26" s="104">
        <f t="shared" si="9"/>
        <v>0</v>
      </c>
      <c r="N26" s="104">
        <f t="shared" si="9"/>
        <v>0</v>
      </c>
      <c r="O26" s="104">
        <f>SUBTOTAL(9,O27:O33)</f>
        <v>0</v>
      </c>
      <c r="P26" s="104">
        <f>SUBTOTAL(9,P27:P33)</f>
        <v>0</v>
      </c>
      <c r="Q26" s="105">
        <f>SUBTOTAL(9,Q27:Q33)</f>
        <v>0</v>
      </c>
    </row>
    <row r="27" spans="1:18" s="3" customFormat="1" ht="11.1" customHeight="1" x14ac:dyDescent="0.15">
      <c r="A27" s="8"/>
      <c r="B27" s="32"/>
      <c r="C27" s="20" t="s">
        <v>47</v>
      </c>
      <c r="D27" s="18"/>
      <c r="E27" s="39"/>
      <c r="F27" s="106"/>
      <c r="G27" s="107"/>
      <c r="H27" s="107"/>
      <c r="I27" s="107"/>
      <c r="J27" s="107"/>
      <c r="K27" s="107"/>
      <c r="L27" s="107"/>
      <c r="M27" s="107"/>
      <c r="N27" s="107"/>
      <c r="O27" s="107"/>
      <c r="P27" s="90">
        <f>SUM(G27:O27)</f>
        <v>0</v>
      </c>
      <c r="Q27" s="91"/>
    </row>
    <row r="28" spans="1:18" s="3" customFormat="1" ht="11.1" customHeight="1" x14ac:dyDescent="0.15">
      <c r="A28" s="8"/>
      <c r="B28" s="38"/>
      <c r="C28" s="27" t="s">
        <v>10</v>
      </c>
      <c r="D28" s="20"/>
      <c r="E28" s="21"/>
      <c r="F28" s="70"/>
      <c r="G28" s="107"/>
      <c r="H28" s="107"/>
      <c r="I28" s="107"/>
      <c r="J28" s="107"/>
      <c r="K28" s="107"/>
      <c r="L28" s="107"/>
      <c r="M28" s="107"/>
      <c r="N28" s="107"/>
      <c r="O28" s="107"/>
      <c r="P28" s="90">
        <f t="shared" ref="P28:P33" si="10">SUM(G28:O28)</f>
        <v>0</v>
      </c>
      <c r="Q28" s="108"/>
    </row>
    <row r="29" spans="1:18" s="3" customFormat="1" ht="11.1" customHeight="1" x14ac:dyDescent="0.15">
      <c r="A29" s="8"/>
      <c r="B29" s="38"/>
      <c r="C29" s="20" t="s">
        <v>11</v>
      </c>
      <c r="D29" s="18"/>
      <c r="E29" s="50"/>
      <c r="F29" s="106"/>
      <c r="G29" s="107"/>
      <c r="H29" s="107"/>
      <c r="I29" s="107"/>
      <c r="J29" s="107"/>
      <c r="K29" s="107"/>
      <c r="L29" s="107"/>
      <c r="M29" s="107"/>
      <c r="N29" s="107"/>
      <c r="O29" s="107"/>
      <c r="P29" s="90">
        <f t="shared" si="10"/>
        <v>0</v>
      </c>
      <c r="Q29" s="91"/>
    </row>
    <row r="30" spans="1:18" s="3" customFormat="1" ht="11.1" customHeight="1" x14ac:dyDescent="0.15">
      <c r="A30" s="8"/>
      <c r="B30" s="38"/>
      <c r="C30" s="20" t="s">
        <v>12</v>
      </c>
      <c r="D30" s="20"/>
      <c r="E30" s="21"/>
      <c r="F30" s="70"/>
      <c r="G30" s="107"/>
      <c r="H30" s="107"/>
      <c r="I30" s="107"/>
      <c r="J30" s="107"/>
      <c r="K30" s="107"/>
      <c r="L30" s="107"/>
      <c r="M30" s="107"/>
      <c r="N30" s="107"/>
      <c r="O30" s="107"/>
      <c r="P30" s="90">
        <f t="shared" si="10"/>
        <v>0</v>
      </c>
      <c r="Q30" s="108"/>
    </row>
    <row r="31" spans="1:18" s="3" customFormat="1" ht="11.1" customHeight="1" x14ac:dyDescent="0.15">
      <c r="A31" s="8"/>
      <c r="B31" s="38"/>
      <c r="C31" s="18" t="s">
        <v>13</v>
      </c>
      <c r="D31" s="18"/>
      <c r="E31" s="21"/>
      <c r="F31" s="106"/>
      <c r="G31" s="107"/>
      <c r="H31" s="107"/>
      <c r="I31" s="107"/>
      <c r="J31" s="107"/>
      <c r="K31" s="107"/>
      <c r="L31" s="107"/>
      <c r="M31" s="107"/>
      <c r="N31" s="107"/>
      <c r="O31" s="107"/>
      <c r="P31" s="90">
        <f t="shared" si="10"/>
        <v>0</v>
      </c>
      <c r="Q31" s="91"/>
    </row>
    <row r="32" spans="1:18" s="3" customFormat="1" ht="11.1" customHeight="1" x14ac:dyDescent="0.15">
      <c r="A32" s="8"/>
      <c r="B32" s="38"/>
      <c r="C32" s="20" t="s">
        <v>14</v>
      </c>
      <c r="D32" s="20"/>
      <c r="E32" s="51"/>
      <c r="F32" s="70"/>
      <c r="G32" s="107"/>
      <c r="H32" s="107"/>
      <c r="I32" s="107"/>
      <c r="J32" s="107"/>
      <c r="K32" s="107"/>
      <c r="L32" s="107"/>
      <c r="M32" s="107"/>
      <c r="N32" s="107"/>
      <c r="O32" s="107"/>
      <c r="P32" s="90">
        <f t="shared" si="10"/>
        <v>0</v>
      </c>
      <c r="Q32" s="108"/>
    </row>
    <row r="33" spans="1:17" s="3" customFormat="1" ht="11.1" customHeight="1" x14ac:dyDescent="0.15">
      <c r="A33" s="8"/>
      <c r="B33" s="34"/>
      <c r="C33" s="27" t="s">
        <v>15</v>
      </c>
      <c r="D33" s="27"/>
      <c r="E33" s="28"/>
      <c r="F33" s="106"/>
      <c r="G33" s="109"/>
      <c r="H33" s="107"/>
      <c r="I33" s="107"/>
      <c r="J33" s="107"/>
      <c r="K33" s="107"/>
      <c r="L33" s="107"/>
      <c r="M33" s="107"/>
      <c r="N33" s="107"/>
      <c r="O33" s="107"/>
      <c r="P33" s="90">
        <f t="shared" si="10"/>
        <v>0</v>
      </c>
      <c r="Q33" s="93"/>
    </row>
    <row r="34" spans="1:17" s="3" customFormat="1" ht="11.1" customHeight="1" x14ac:dyDescent="0.15">
      <c r="A34" s="4"/>
      <c r="B34" s="43" t="s">
        <v>43</v>
      </c>
      <c r="C34" s="44"/>
      <c r="D34" s="30"/>
      <c r="E34" s="31"/>
      <c r="F34" s="110"/>
      <c r="G34" s="99">
        <f>G24-G26</f>
        <v>0</v>
      </c>
      <c r="H34" s="111">
        <f t="shared" ref="H34:Q34" si="11">H24-H26</f>
        <v>0</v>
      </c>
      <c r="I34" s="111">
        <f t="shared" si="11"/>
        <v>0</v>
      </c>
      <c r="J34" s="111">
        <f t="shared" si="11"/>
        <v>0</v>
      </c>
      <c r="K34" s="111">
        <f t="shared" si="11"/>
        <v>0</v>
      </c>
      <c r="L34" s="111">
        <f t="shared" si="11"/>
        <v>0</v>
      </c>
      <c r="M34" s="111">
        <f t="shared" si="11"/>
        <v>0</v>
      </c>
      <c r="N34" s="111">
        <f t="shared" si="11"/>
        <v>0</v>
      </c>
      <c r="O34" s="111">
        <f t="shared" si="11"/>
        <v>0</v>
      </c>
      <c r="P34" s="111">
        <f t="shared" si="11"/>
        <v>0</v>
      </c>
      <c r="Q34" s="87">
        <f t="shared" si="11"/>
        <v>0</v>
      </c>
    </row>
    <row r="35" spans="1:17" s="3" customFormat="1" ht="11.1" customHeight="1" x14ac:dyDescent="0.15">
      <c r="A35" s="8"/>
      <c r="B35" s="45"/>
      <c r="C35" s="46" t="s">
        <v>31</v>
      </c>
      <c r="D35" s="18"/>
      <c r="E35" s="39"/>
      <c r="F35" s="89"/>
      <c r="G35" s="112"/>
      <c r="H35" s="83"/>
      <c r="I35" s="83"/>
      <c r="J35" s="83"/>
      <c r="K35" s="83"/>
      <c r="L35" s="83"/>
      <c r="M35" s="83"/>
      <c r="N35" s="83"/>
      <c r="O35" s="83"/>
      <c r="P35" s="113">
        <f>F35</f>
        <v>0</v>
      </c>
      <c r="Q35" s="114"/>
    </row>
    <row r="36" spans="1:17" s="3" customFormat="1" ht="11.1" customHeight="1" x14ac:dyDescent="0.15">
      <c r="A36" s="4"/>
      <c r="B36" s="43" t="s">
        <v>32</v>
      </c>
      <c r="C36" s="44"/>
      <c r="D36" s="30"/>
      <c r="E36" s="31"/>
      <c r="F36" s="62"/>
      <c r="G36" s="99">
        <f t="shared" ref="G36:Q36" si="12">G34-G35</f>
        <v>0</v>
      </c>
      <c r="H36" s="85">
        <f t="shared" si="12"/>
        <v>0</v>
      </c>
      <c r="I36" s="85">
        <f t="shared" si="12"/>
        <v>0</v>
      </c>
      <c r="J36" s="85">
        <f t="shared" si="12"/>
        <v>0</v>
      </c>
      <c r="K36" s="85">
        <f t="shared" si="12"/>
        <v>0</v>
      </c>
      <c r="L36" s="85">
        <f t="shared" si="12"/>
        <v>0</v>
      </c>
      <c r="M36" s="85">
        <f t="shared" si="12"/>
        <v>0</v>
      </c>
      <c r="N36" s="85">
        <f t="shared" si="12"/>
        <v>0</v>
      </c>
      <c r="O36" s="85">
        <f t="shared" si="12"/>
        <v>0</v>
      </c>
      <c r="P36" s="85">
        <f t="shared" si="12"/>
        <v>0</v>
      </c>
      <c r="Q36" s="87">
        <f t="shared" si="12"/>
        <v>0</v>
      </c>
    </row>
    <row r="37" spans="1:17" s="3" customFormat="1" ht="11.1" customHeight="1" x14ac:dyDescent="0.15">
      <c r="A37" s="4"/>
      <c r="B37" s="19"/>
      <c r="C37" s="19"/>
      <c r="D37" s="19"/>
      <c r="E37" s="19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115"/>
      <c r="Q37" s="116"/>
    </row>
    <row r="38" spans="1:17" s="3" customFormat="1" ht="11.1" customHeight="1" x14ac:dyDescent="0.15">
      <c r="A38" s="4"/>
      <c r="B38" s="13" t="s">
        <v>44</v>
      </c>
      <c r="C38" s="20"/>
      <c r="D38" s="20"/>
      <c r="E38" s="21"/>
      <c r="F38" s="117"/>
      <c r="G38" s="118">
        <f>G34+G28</f>
        <v>0</v>
      </c>
      <c r="H38" s="118">
        <f t="shared" ref="H38:N38" si="13">H34+H28</f>
        <v>0</v>
      </c>
      <c r="I38" s="118">
        <f t="shared" si="13"/>
        <v>0</v>
      </c>
      <c r="J38" s="118">
        <f t="shared" si="13"/>
        <v>0</v>
      </c>
      <c r="K38" s="118">
        <f t="shared" si="13"/>
        <v>0</v>
      </c>
      <c r="L38" s="118">
        <f t="shared" si="13"/>
        <v>0</v>
      </c>
      <c r="M38" s="118">
        <f t="shared" si="13"/>
        <v>0</v>
      </c>
      <c r="N38" s="118">
        <f t="shared" si="13"/>
        <v>0</v>
      </c>
      <c r="O38" s="118">
        <f>O34+O28</f>
        <v>0</v>
      </c>
      <c r="P38" s="118">
        <f>P34+P28</f>
        <v>0</v>
      </c>
      <c r="Q38" s="62"/>
    </row>
    <row r="39" spans="1:17" s="3" customFormat="1" ht="11.1" customHeight="1" x14ac:dyDescent="0.15">
      <c r="A39" s="4"/>
      <c r="B39" s="12" t="s">
        <v>17</v>
      </c>
      <c r="C39" s="27"/>
      <c r="D39" s="27"/>
      <c r="E39" s="28"/>
      <c r="F39" s="110"/>
      <c r="G39" s="110"/>
      <c r="H39" s="110"/>
      <c r="I39" s="110"/>
      <c r="J39" s="110"/>
      <c r="K39" s="110"/>
      <c r="L39" s="110"/>
      <c r="M39" s="110"/>
      <c r="N39" s="110"/>
      <c r="O39" s="119"/>
      <c r="P39" s="120">
        <f>P36+P28</f>
        <v>0</v>
      </c>
      <c r="Q39" s="62"/>
    </row>
    <row r="40" spans="1:17" s="3" customFormat="1" ht="11.1" customHeight="1" x14ac:dyDescent="0.15">
      <c r="A40" s="4"/>
      <c r="B40" s="18"/>
      <c r="C40" s="18"/>
      <c r="D40" s="18"/>
      <c r="E40" s="18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121"/>
      <c r="Q40" s="77"/>
    </row>
    <row r="41" spans="1:17" s="3" customFormat="1" ht="11.1" customHeight="1" x14ac:dyDescent="0.15">
      <c r="A41" s="4"/>
      <c r="B41" s="16" t="s">
        <v>35</v>
      </c>
      <c r="C41" s="18"/>
      <c r="D41" s="18"/>
      <c r="E41" s="18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121"/>
      <c r="Q41" s="77"/>
    </row>
    <row r="42" spans="1:17" s="3" customFormat="1" ht="11.1" customHeight="1" x14ac:dyDescent="0.15">
      <c r="A42" s="4"/>
      <c r="B42" s="47" t="s">
        <v>19</v>
      </c>
      <c r="C42" s="25"/>
      <c r="D42" s="25"/>
      <c r="E42" s="26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122">
        <f t="shared" ref="P42:P47" si="14">SUM(F42:O42)</f>
        <v>0</v>
      </c>
      <c r="Q42" s="72"/>
    </row>
    <row r="43" spans="1:17" s="3" customFormat="1" ht="11.1" customHeight="1" x14ac:dyDescent="0.15">
      <c r="A43" s="4"/>
      <c r="B43" s="13" t="s">
        <v>20</v>
      </c>
      <c r="C43" s="20"/>
      <c r="D43" s="20"/>
      <c r="E43" s="2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122">
        <f t="shared" si="14"/>
        <v>0</v>
      </c>
      <c r="Q43" s="71"/>
    </row>
    <row r="44" spans="1:17" s="3" customFormat="1" ht="11.1" customHeight="1" x14ac:dyDescent="0.15">
      <c r="A44" s="4"/>
      <c r="B44" s="48" t="s">
        <v>21</v>
      </c>
      <c r="C44" s="18"/>
      <c r="D44" s="18"/>
      <c r="E44" s="39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122">
        <f t="shared" si="14"/>
        <v>0</v>
      </c>
      <c r="Q44" s="72"/>
    </row>
    <row r="45" spans="1:17" s="3" customFormat="1" ht="11.1" customHeight="1" x14ac:dyDescent="0.15">
      <c r="A45" s="4"/>
      <c r="B45" s="13" t="s">
        <v>22</v>
      </c>
      <c r="C45" s="20"/>
      <c r="D45" s="20"/>
      <c r="E45" s="2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122">
        <f t="shared" si="14"/>
        <v>0</v>
      </c>
      <c r="Q45" s="71"/>
    </row>
    <row r="46" spans="1:17" s="3" customFormat="1" ht="11.1" customHeight="1" x14ac:dyDescent="0.15">
      <c r="A46" s="4"/>
      <c r="B46" s="13" t="s">
        <v>23</v>
      </c>
      <c r="C46" s="20"/>
      <c r="D46" s="20"/>
      <c r="E46" s="2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122">
        <f t="shared" si="14"/>
        <v>0</v>
      </c>
      <c r="Q46" s="72"/>
    </row>
    <row r="47" spans="1:17" s="3" customFormat="1" ht="11.1" customHeight="1" x14ac:dyDescent="0.15">
      <c r="A47" s="4"/>
      <c r="B47" s="12" t="s">
        <v>24</v>
      </c>
      <c r="C47" s="27"/>
      <c r="D47" s="27"/>
      <c r="E47" s="28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122">
        <f t="shared" si="14"/>
        <v>0</v>
      </c>
      <c r="Q47" s="72"/>
    </row>
    <row r="48" spans="1:17" s="3" customFormat="1" ht="11.1" customHeight="1" x14ac:dyDescent="0.15">
      <c r="A48" s="4"/>
      <c r="B48" s="18"/>
      <c r="C48" s="18"/>
      <c r="D48" s="18"/>
      <c r="E48" s="18"/>
      <c r="F48" s="123"/>
      <c r="G48" s="124"/>
      <c r="H48" s="124"/>
      <c r="I48" s="124"/>
      <c r="J48" s="124"/>
      <c r="K48" s="124"/>
      <c r="L48" s="124"/>
      <c r="M48" s="124"/>
      <c r="N48" s="124"/>
      <c r="O48" s="124"/>
      <c r="P48" s="77"/>
      <c r="Q48" s="77"/>
    </row>
    <row r="49" spans="1:17" s="3" customFormat="1" ht="11.1" customHeight="1" x14ac:dyDescent="0.15">
      <c r="A49" s="4"/>
      <c r="B49" s="17" t="s">
        <v>36</v>
      </c>
      <c r="C49" s="19"/>
      <c r="D49" s="19"/>
      <c r="E49" s="19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80"/>
      <c r="Q49" s="80"/>
    </row>
    <row r="50" spans="1:17" s="3" customFormat="1" ht="11.1" customHeight="1" x14ac:dyDescent="0.15">
      <c r="A50" s="4"/>
      <c r="B50" s="47" t="s">
        <v>25</v>
      </c>
      <c r="C50" s="25"/>
      <c r="D50" s="125"/>
      <c r="E50" s="126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62"/>
      <c r="Q50" s="62"/>
    </row>
    <row r="51" spans="1:17" s="3" customFormat="1" ht="11.1" customHeight="1" x14ac:dyDescent="0.15">
      <c r="A51" s="4"/>
      <c r="B51" s="13" t="s">
        <v>26</v>
      </c>
      <c r="C51" s="20"/>
      <c r="D51" s="125"/>
      <c r="E51" s="126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62"/>
      <c r="Q51" s="62"/>
    </row>
    <row r="52" spans="1:17" s="3" customFormat="1" ht="11.1" customHeight="1" x14ac:dyDescent="0.15">
      <c r="A52" s="4"/>
      <c r="B52" s="12" t="s">
        <v>27</v>
      </c>
      <c r="C52" s="27"/>
      <c r="D52" s="125"/>
      <c r="E52" s="126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62"/>
      <c r="Q52" s="62"/>
    </row>
    <row r="53" spans="1:17" s="2" customFormat="1" x14ac:dyDescent="0.15">
      <c r="A53" s="6"/>
      <c r="B53" s="19"/>
      <c r="C53" s="19"/>
      <c r="D53" s="19"/>
      <c r="E53" s="19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2" customFormat="1" x14ac:dyDescent="0.15">
      <c r="A54" s="6"/>
      <c r="B54" s="19"/>
      <c r="C54" s="19"/>
      <c r="D54" s="19"/>
      <c r="E54" s="19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" customFormat="1" ht="14.25" x14ac:dyDescent="0.15">
      <c r="A55" s="7"/>
      <c r="B55" s="19"/>
      <c r="C55" s="19"/>
      <c r="D55" s="19"/>
      <c r="E55" s="19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1:17" s="1" customFormat="1" ht="14.25" x14ac:dyDescent="0.15">
      <c r="A56" s="7"/>
      <c r="B56" s="19"/>
      <c r="C56" s="19"/>
      <c r="D56" s="19"/>
      <c r="E56" s="19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s="1" customFormat="1" ht="14.25" x14ac:dyDescent="0.15">
      <c r="A57" s="7"/>
      <c r="B57" s="19"/>
      <c r="C57" s="19"/>
      <c r="D57" s="19"/>
      <c r="E57" s="19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</sheetData>
  <sheetProtection algorithmName="SHA-512" hashValue="Mi8lc0nTg6er/0HyV3JV9c3YPcpb9FDZrkx0j5dYy68mDKxjgAHUrMNx4LUpySrIYNDY8p7dJjREmIKzmIr3xA==" saltValue="yaUVSh4ygonKho2d4fyPtw==" spinCount="100000" sheet="1" objects="1" scenarios="1"/>
  <mergeCells count="7">
    <mergeCell ref="D52:E52"/>
    <mergeCell ref="B3:E3"/>
    <mergeCell ref="P3:Q3"/>
    <mergeCell ref="H2:K2"/>
    <mergeCell ref="D5:E5"/>
    <mergeCell ref="D50:E50"/>
    <mergeCell ref="D51:E51"/>
  </mergeCells>
  <phoneticPr fontId="2"/>
  <pageMargins left="0.55118110236220474" right="0.19685039370078741" top="0.23" bottom="0.48" header="0.2" footer="0.19685039370078741"/>
  <pageSetup paperSize="9" orientation="landscape" r:id="rId1"/>
  <headerFooter alignWithMargins="0">
    <oddFooter>&amp;R&amp;"ＭＳ 明朝,標準"&amp;10【2019.4】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店舗別損益状況等一覧表</vt:lpstr>
      <vt:lpstr>店舗別損益状況等一覧表!Print_Area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77bank</dc:creator>
  <cp:lastModifiedBy>立石　健輔</cp:lastModifiedBy>
  <cp:lastPrinted>2019-04-19T01:50:07Z</cp:lastPrinted>
  <dcterms:created xsi:type="dcterms:W3CDTF">2013-07-12T03:13:00Z</dcterms:created>
  <dcterms:modified xsi:type="dcterms:W3CDTF">2020-05-19T07:43:04Z</dcterms:modified>
</cp:coreProperties>
</file>